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dministration\ConventionsContratsFFH\AppelOffreEquipementier\"/>
    </mc:Choice>
  </mc:AlternateContent>
  <bookViews>
    <workbookView xWindow="0" yWindow="0" windowWidth="28800" windowHeight="12330" activeTab="1"/>
  </bookViews>
  <sheets>
    <sheet name="Lot 1" sheetId="1" r:id="rId1"/>
    <sheet name="Lot 2" sheetId="3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C25" i="1"/>
  <c r="F7" i="3"/>
  <c r="D7" i="3"/>
  <c r="E7" i="3"/>
  <c r="C7" i="3"/>
  <c r="E51" i="1"/>
  <c r="F51" i="1"/>
  <c r="G51" i="1"/>
  <c r="H51" i="1"/>
  <c r="D51" i="1"/>
  <c r="C51" i="1"/>
  <c r="D45" i="1"/>
  <c r="C45" i="1"/>
  <c r="D39" i="1"/>
  <c r="C39" i="1"/>
  <c r="H32" i="1"/>
  <c r="G32" i="1"/>
  <c r="F32" i="1"/>
  <c r="C32" i="1"/>
  <c r="X24" i="1"/>
  <c r="W24" i="1"/>
  <c r="V24" i="1"/>
  <c r="U24" i="1"/>
  <c r="T24" i="1"/>
  <c r="S24" i="1"/>
  <c r="O24" i="1"/>
  <c r="N24" i="1"/>
  <c r="M24" i="1"/>
  <c r="L24" i="1"/>
  <c r="K24" i="1"/>
  <c r="J24" i="1"/>
  <c r="I24" i="1"/>
  <c r="H24" i="1"/>
  <c r="G24" i="1"/>
  <c r="F24" i="1"/>
  <c r="E24" i="1"/>
  <c r="D24" i="1"/>
  <c r="C10" i="1"/>
  <c r="C21" i="1"/>
  <c r="C24" i="1"/>
</calcChain>
</file>

<file path=xl/comments1.xml><?xml version="1.0" encoding="utf-8"?>
<comments xmlns="http://schemas.openxmlformats.org/spreadsheetml/2006/main">
  <authors>
    <author>Inès Dibildox</author>
  </authors>
  <commentList>
    <comment ref="A14" authorId="0" shapeId="0">
      <text>
        <r>
          <rPr>
            <b/>
            <sz val="9"/>
            <color indexed="81"/>
            <rFont val="Tahoma"/>
            <charset val="1"/>
          </rPr>
          <t>Inès Dibildox:</t>
        </r>
        <r>
          <rPr>
            <sz val="9"/>
            <color indexed="81"/>
            <rFont val="Tahoma"/>
            <charset val="1"/>
          </rPr>
          <t xml:space="preserve">
Equipement à garder sur 2021
</t>
        </r>
      </text>
    </comment>
    <comment ref="A43" authorId="0" shapeId="0">
      <text>
        <r>
          <rPr>
            <b/>
            <sz val="9"/>
            <color indexed="81"/>
            <rFont val="Tahoma"/>
            <charset val="1"/>
          </rPr>
          <t>Inès Dibildox:</t>
        </r>
        <r>
          <rPr>
            <sz val="9"/>
            <color indexed="81"/>
            <rFont val="Tahoma"/>
            <charset val="1"/>
          </rPr>
          <t xml:space="preserve">
Equipement à garder sur 2021
</t>
        </r>
      </text>
    </comment>
  </commentList>
</comments>
</file>

<file path=xl/sharedStrings.xml><?xml version="1.0" encoding="utf-8"?>
<sst xmlns="http://schemas.openxmlformats.org/spreadsheetml/2006/main" count="128" uniqueCount="88">
  <si>
    <t>Prévisionnel 2020/2024</t>
  </si>
  <si>
    <t>Saisons concernées</t>
  </si>
  <si>
    <t>SPORTIF</t>
  </si>
  <si>
    <t>ENTRAINEMENT</t>
  </si>
  <si>
    <t>ACCESSOIRES</t>
  </si>
  <si>
    <t>BAGAGERIE</t>
  </si>
  <si>
    <t>MAILLOT</t>
  </si>
  <si>
    <t>SOUS MAILLOT (MANCHES COURTES)</t>
  </si>
  <si>
    <t>SOUS MAILLOT (MANCHES LONGUES)</t>
  </si>
  <si>
    <t>MAILLOT GK</t>
  </si>
  <si>
    <t>SHORT</t>
  </si>
  <si>
    <t>SOUS-SHORT</t>
  </si>
  <si>
    <t>JUPE</t>
  </si>
  <si>
    <t>PAIRE CHAUSSETTES</t>
  </si>
  <si>
    <t xml:space="preserve">CHAUSSETTES </t>
  </si>
  <si>
    <t>POLO</t>
  </si>
  <si>
    <t xml:space="preserve">SURVETEMENT (HAUT + BAS) </t>
  </si>
  <si>
    <t>T SHIRT</t>
  </si>
  <si>
    <t>SURVETEMENT (HAUT + BAS)</t>
  </si>
  <si>
    <t>SWEAT</t>
  </si>
  <si>
    <t>VESTE PLUIE / KWAY</t>
  </si>
  <si>
    <t>VESTE HIVER / DOUDOUNE</t>
  </si>
  <si>
    <t>CASQUETTE</t>
  </si>
  <si>
    <t>SAC SPORT A ROULETTES / VALISE A ROULETTE</t>
  </si>
  <si>
    <t>SAC A DOS</t>
  </si>
  <si>
    <t>MEDICAL CASE</t>
  </si>
  <si>
    <t>POLE CREPS IDF U21G</t>
  </si>
  <si>
    <t>2020 - 2021 - 2022 - 2023 - 2024</t>
  </si>
  <si>
    <t>POLE CREPS IDF U18 G</t>
  </si>
  <si>
    <t>POLE CREPS WATTIGNIES Féminin</t>
  </si>
  <si>
    <t>POLE CREPS WATTIGNIES U16G</t>
  </si>
  <si>
    <t>TOTAL</t>
  </si>
  <si>
    <t>A HOMMES</t>
  </si>
  <si>
    <t>A DAMES</t>
  </si>
  <si>
    <t>U21 Garçons</t>
  </si>
  <si>
    <t xml:space="preserve">2021 - 2022 - 2024 </t>
  </si>
  <si>
    <t>U21 Filles</t>
  </si>
  <si>
    <t>2021 - 2022 - 2024</t>
  </si>
  <si>
    <t>U18 Garçons</t>
  </si>
  <si>
    <t>2020 - 2021 - 2023</t>
  </si>
  <si>
    <t>U18 Filles</t>
  </si>
  <si>
    <t xml:space="preserve">2020 - 2021 - 2023 </t>
  </si>
  <si>
    <t>U16 Garçons</t>
  </si>
  <si>
    <t xml:space="preserve">2021 - 2022 - 2023 </t>
  </si>
  <si>
    <t>U16 Filles</t>
  </si>
  <si>
    <t>2021 - 2022 - 2023</t>
  </si>
  <si>
    <t>Staff</t>
  </si>
  <si>
    <t xml:space="preserve">2020 - 2021 - 2022 - 2023 - 2024 </t>
  </si>
  <si>
    <t>Kinés/Médecins</t>
  </si>
  <si>
    <t>HANDI HOCKEY</t>
  </si>
  <si>
    <t>HOCKEY FAUTEUIL</t>
  </si>
  <si>
    <t>TOTAUX</t>
  </si>
  <si>
    <t>EQUIPES DE FRANCE / POLES NATIONAUX</t>
  </si>
  <si>
    <t>MAILLOT COULEUR 1</t>
  </si>
  <si>
    <t>MAILLOT COULEUR 2</t>
  </si>
  <si>
    <t>MAILLOT COULEUR 3</t>
  </si>
  <si>
    <t>Polo</t>
  </si>
  <si>
    <t>ARBITRES</t>
  </si>
  <si>
    <t>DELEGUES TECHNIQUES</t>
  </si>
  <si>
    <t>REFERENTS ARBITRES</t>
  </si>
  <si>
    <t>ARBITRES / OFFICIELS</t>
  </si>
  <si>
    <t>POLO COTON</t>
  </si>
  <si>
    <t>T SHIRT / MAILLOT</t>
  </si>
  <si>
    <t>STAGE U14 GARCONS</t>
  </si>
  <si>
    <t>STAGE U14 FILLES</t>
  </si>
  <si>
    <t xml:space="preserve">Bénévoles </t>
  </si>
  <si>
    <t xml:space="preserve">Encadrants / Intervenants </t>
  </si>
  <si>
    <t>Agents de développement</t>
  </si>
  <si>
    <t>2021 - 2021 - 2022 - 2023 - 2024</t>
  </si>
  <si>
    <t>Responsables de formation</t>
  </si>
  <si>
    <t>2022 - 2021 - 2022 - 2023 - 2024</t>
  </si>
  <si>
    <t>Intervenenants Formation</t>
  </si>
  <si>
    <t>2023 - 2021 - 2022 - 2023 - 2024</t>
  </si>
  <si>
    <t>LES ACTIONS DE DEVELOPPEMENT</t>
  </si>
  <si>
    <t>POLO 1</t>
  </si>
  <si>
    <t>POLO 2</t>
  </si>
  <si>
    <t>MEMBRES DE LA FFH</t>
  </si>
  <si>
    <t>EQUIPEMENTS SPECIFIQUES</t>
  </si>
  <si>
    <t>Poles Nationaux</t>
  </si>
  <si>
    <t>Actions de développement et promotion</t>
  </si>
  <si>
    <t>CROSSES</t>
  </si>
  <si>
    <t>BALLES</t>
  </si>
  <si>
    <t>PLOTS</t>
  </si>
  <si>
    <t>SACS DE GARDIEN</t>
  </si>
  <si>
    <t>LOT 1</t>
  </si>
  <si>
    <t>THSIRT ou POLO</t>
  </si>
  <si>
    <t>REPRESENTATION</t>
  </si>
  <si>
    <t>LOT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</si>
</sst>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4"/>
      <color rgb="FFFF0000"/>
      <name val="Arial Narrow"/>
      <family val="2"/>
    </font>
    <font>
      <b/>
      <sz val="18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/>
    <xf numFmtId="0" fontId="4" fillId="3" borderId="11" xfId="0" applyFont="1" applyFill="1" applyBorder="1"/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4" fillId="3" borderId="24" xfId="0" applyFont="1" applyFill="1" applyBorder="1"/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3" borderId="30" xfId="0" applyFont="1" applyFill="1" applyBorder="1"/>
    <xf numFmtId="0" fontId="4" fillId="3" borderId="31" xfId="0" applyFont="1" applyFill="1" applyBorder="1"/>
    <xf numFmtId="0" fontId="5" fillId="0" borderId="31" xfId="0" applyFont="1" applyBorder="1" applyAlignment="1">
      <alignment horizontal="center"/>
    </xf>
    <xf numFmtId="0" fontId="3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/>
    <xf numFmtId="0" fontId="4" fillId="3" borderId="36" xfId="0" applyFont="1" applyFill="1" applyBorder="1"/>
    <xf numFmtId="0" fontId="4" fillId="3" borderId="37" xfId="0" applyFont="1" applyFill="1" applyBorder="1"/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4" fillId="3" borderId="42" xfId="0" applyFont="1" applyFill="1" applyBorder="1"/>
    <xf numFmtId="0" fontId="4" fillId="3" borderId="35" xfId="0" applyFont="1" applyFill="1" applyBorder="1"/>
    <xf numFmtId="0" fontId="5" fillId="0" borderId="2" xfId="0" applyFont="1" applyBorder="1" applyAlignment="1">
      <alignment horizontal="center"/>
    </xf>
    <xf numFmtId="0" fontId="9" fillId="2" borderId="0" xfId="0" applyFont="1" applyFill="1"/>
    <xf numFmtId="0" fontId="5" fillId="0" borderId="43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2" borderId="44" xfId="0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3" fillId="3" borderId="3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4" fillId="3" borderId="3" xfId="0" applyFont="1" applyFill="1" applyBorder="1"/>
    <xf numFmtId="0" fontId="4" fillId="3" borderId="2" xfId="0" applyFont="1" applyFill="1" applyBorder="1"/>
    <xf numFmtId="0" fontId="5" fillId="0" borderId="47" xfId="0" applyFont="1" applyBorder="1" applyAlignment="1">
      <alignment horizont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51"/>
  <sheetViews>
    <sheetView topLeftCell="A46" workbookViewId="0">
      <selection activeCell="B1" sqref="B1"/>
    </sheetView>
  </sheetViews>
  <sheetFormatPr baseColWidth="10" defaultRowHeight="15" x14ac:dyDescent="0.25"/>
  <cols>
    <col min="1" max="1" width="37.28515625" customWidth="1"/>
    <col min="2" max="2" width="31.42578125" customWidth="1"/>
    <col min="21" max="21" width="12.28515625" customWidth="1"/>
    <col min="22" max="22" width="12.5703125" customWidth="1"/>
  </cols>
  <sheetData>
    <row r="1" spans="1:24" ht="23.25" x14ac:dyDescent="0.35">
      <c r="A1" s="48" t="s">
        <v>84</v>
      </c>
    </row>
    <row r="3" spans="1:24" ht="19.5" thickBot="1" x14ac:dyDescent="0.35">
      <c r="A3" s="1"/>
      <c r="B3" s="1"/>
      <c r="C3" s="67" t="s">
        <v>0</v>
      </c>
      <c r="D3" s="67"/>
      <c r="E3" s="67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9"/>
      <c r="T3" s="70"/>
      <c r="U3" s="70"/>
      <c r="V3" s="70"/>
      <c r="W3" s="70"/>
      <c r="X3" s="70"/>
    </row>
    <row r="4" spans="1:24" ht="18.75" thickBot="1" x14ac:dyDescent="0.3">
      <c r="A4" s="62" t="s">
        <v>52</v>
      </c>
      <c r="B4" s="64" t="s">
        <v>1</v>
      </c>
      <c r="C4" s="71" t="s">
        <v>2</v>
      </c>
      <c r="D4" s="72"/>
      <c r="E4" s="72"/>
      <c r="F4" s="72"/>
      <c r="G4" s="72"/>
      <c r="H4" s="72"/>
      <c r="I4" s="72"/>
      <c r="J4" s="73"/>
      <c r="K4" s="71" t="s">
        <v>3</v>
      </c>
      <c r="L4" s="72"/>
      <c r="M4" s="72"/>
      <c r="N4" s="72"/>
      <c r="O4" s="73"/>
      <c r="P4" s="71" t="s">
        <v>86</v>
      </c>
      <c r="Q4" s="72"/>
      <c r="R4" s="73"/>
      <c r="S4" s="71" t="s">
        <v>4</v>
      </c>
      <c r="T4" s="72"/>
      <c r="U4" s="73"/>
      <c r="V4" s="71" t="s">
        <v>5</v>
      </c>
      <c r="W4" s="72"/>
      <c r="X4" s="73"/>
    </row>
    <row r="5" spans="1:24" ht="83.25" thickBot="1" x14ac:dyDescent="0.3">
      <c r="A5" s="63"/>
      <c r="B5" s="66"/>
      <c r="C5" s="4" t="s">
        <v>6</v>
      </c>
      <c r="D5" s="5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  <c r="K5" s="8" t="s">
        <v>10</v>
      </c>
      <c r="L5" s="8" t="s">
        <v>14</v>
      </c>
      <c r="M5" s="8" t="s">
        <v>15</v>
      </c>
      <c r="N5" s="8" t="s">
        <v>16</v>
      </c>
      <c r="O5" s="8" t="s">
        <v>17</v>
      </c>
      <c r="P5" s="9" t="s">
        <v>85</v>
      </c>
      <c r="Q5" s="10" t="s">
        <v>18</v>
      </c>
      <c r="R5" s="11" t="s">
        <v>19</v>
      </c>
      <c r="S5" s="9" t="s">
        <v>20</v>
      </c>
      <c r="T5" s="10" t="s">
        <v>21</v>
      </c>
      <c r="U5" s="11" t="s">
        <v>22</v>
      </c>
      <c r="V5" s="9" t="s">
        <v>23</v>
      </c>
      <c r="W5" s="10" t="s">
        <v>24</v>
      </c>
      <c r="X5" s="11" t="s">
        <v>25</v>
      </c>
    </row>
    <row r="6" spans="1:24" ht="16.5" x14ac:dyDescent="0.3">
      <c r="A6" s="38" t="s">
        <v>26</v>
      </c>
      <c r="B6" s="28" t="s">
        <v>27</v>
      </c>
      <c r="C6" s="14">
        <v>0</v>
      </c>
      <c r="D6" s="15"/>
      <c r="E6" s="15"/>
      <c r="F6" s="16">
        <v>0</v>
      </c>
      <c r="G6" s="16">
        <v>0</v>
      </c>
      <c r="H6" s="16"/>
      <c r="I6" s="16">
        <v>0</v>
      </c>
      <c r="J6" s="17">
        <v>0</v>
      </c>
      <c r="K6" s="18">
        <v>20</v>
      </c>
      <c r="L6" s="18">
        <v>20</v>
      </c>
      <c r="M6" s="18"/>
      <c r="N6" s="18">
        <v>10</v>
      </c>
      <c r="O6" s="19">
        <v>30</v>
      </c>
      <c r="P6" s="14"/>
      <c r="Q6" s="16"/>
      <c r="R6" s="17"/>
      <c r="S6" s="14">
        <v>10</v>
      </c>
      <c r="T6" s="16"/>
      <c r="U6" s="17"/>
      <c r="V6" s="14">
        <v>1</v>
      </c>
      <c r="W6" s="16"/>
      <c r="X6" s="17"/>
    </row>
    <row r="7" spans="1:24" ht="16.5" x14ac:dyDescent="0.3">
      <c r="A7" s="12" t="s">
        <v>28</v>
      </c>
      <c r="B7" s="13" t="s">
        <v>27</v>
      </c>
      <c r="C7" s="14">
        <v>0</v>
      </c>
      <c r="D7" s="15"/>
      <c r="E7" s="15"/>
      <c r="F7" s="16">
        <v>0</v>
      </c>
      <c r="G7" s="16">
        <v>0</v>
      </c>
      <c r="H7" s="16"/>
      <c r="I7" s="16">
        <v>0</v>
      </c>
      <c r="J7" s="17">
        <v>0</v>
      </c>
      <c r="K7" s="18">
        <v>30</v>
      </c>
      <c r="L7" s="18">
        <v>30</v>
      </c>
      <c r="M7" s="18"/>
      <c r="N7" s="18">
        <v>15</v>
      </c>
      <c r="O7" s="19">
        <v>45</v>
      </c>
      <c r="P7" s="14"/>
      <c r="Q7" s="16"/>
      <c r="R7" s="17"/>
      <c r="S7" s="14">
        <v>15</v>
      </c>
      <c r="T7" s="16"/>
      <c r="U7" s="17"/>
      <c r="V7" s="14">
        <v>1</v>
      </c>
      <c r="W7" s="16"/>
      <c r="X7" s="17"/>
    </row>
    <row r="8" spans="1:24" ht="16.5" x14ac:dyDescent="0.3">
      <c r="A8" s="12" t="s">
        <v>29</v>
      </c>
      <c r="B8" s="13" t="s">
        <v>27</v>
      </c>
      <c r="C8" s="14">
        <v>0</v>
      </c>
      <c r="D8" s="15"/>
      <c r="E8" s="15"/>
      <c r="F8" s="16">
        <v>0</v>
      </c>
      <c r="G8" s="16">
        <v>0</v>
      </c>
      <c r="H8" s="16"/>
      <c r="I8" s="16">
        <v>0</v>
      </c>
      <c r="J8" s="17">
        <v>0</v>
      </c>
      <c r="K8" s="18">
        <v>30</v>
      </c>
      <c r="L8" s="18">
        <v>30</v>
      </c>
      <c r="M8" s="18"/>
      <c r="N8" s="18">
        <v>15</v>
      </c>
      <c r="O8" s="19">
        <v>45</v>
      </c>
      <c r="P8" s="14"/>
      <c r="Q8" s="16"/>
      <c r="R8" s="17"/>
      <c r="S8" s="14">
        <v>15</v>
      </c>
      <c r="T8" s="16"/>
      <c r="U8" s="17"/>
      <c r="V8" s="14">
        <v>1</v>
      </c>
      <c r="W8" s="16"/>
      <c r="X8" s="17"/>
    </row>
    <row r="9" spans="1:24" ht="17.25" thickBot="1" x14ac:dyDescent="0.35">
      <c r="A9" s="12" t="s">
        <v>30</v>
      </c>
      <c r="B9" s="13" t="s">
        <v>27</v>
      </c>
      <c r="C9" s="20">
        <v>20</v>
      </c>
      <c r="D9" s="21"/>
      <c r="E9" s="21"/>
      <c r="F9" s="22">
        <v>2</v>
      </c>
      <c r="G9" s="22">
        <v>20</v>
      </c>
      <c r="H9" s="22"/>
      <c r="I9" s="22">
        <v>0</v>
      </c>
      <c r="J9" s="23">
        <v>20</v>
      </c>
      <c r="K9" s="24">
        <v>30</v>
      </c>
      <c r="L9" s="24">
        <v>30</v>
      </c>
      <c r="M9" s="24"/>
      <c r="N9" s="24">
        <v>15</v>
      </c>
      <c r="O9" s="19">
        <v>45</v>
      </c>
      <c r="P9" s="14"/>
      <c r="Q9" s="16"/>
      <c r="R9" s="17"/>
      <c r="S9" s="14">
        <v>15</v>
      </c>
      <c r="T9" s="16"/>
      <c r="U9" s="17"/>
      <c r="V9" s="14">
        <v>1</v>
      </c>
      <c r="W9" s="16"/>
      <c r="X9" s="17"/>
    </row>
    <row r="10" spans="1:24" ht="17.25" thickBot="1" x14ac:dyDescent="0.35">
      <c r="A10" s="25" t="s">
        <v>31</v>
      </c>
      <c r="B10" s="26"/>
      <c r="C10" s="27">
        <f>SUM(C6:C9)</f>
        <v>20</v>
      </c>
      <c r="D10" s="27">
        <f t="shared" ref="D10:X10" si="0">SUM(D6:D9)</f>
        <v>0</v>
      </c>
      <c r="E10" s="27">
        <f t="shared" si="0"/>
        <v>0</v>
      </c>
      <c r="F10" s="27">
        <f t="shared" si="0"/>
        <v>2</v>
      </c>
      <c r="G10" s="27">
        <f t="shared" si="0"/>
        <v>20</v>
      </c>
      <c r="H10" s="27">
        <f t="shared" si="0"/>
        <v>0</v>
      </c>
      <c r="I10" s="27">
        <f t="shared" si="0"/>
        <v>0</v>
      </c>
      <c r="J10" s="27">
        <f t="shared" si="0"/>
        <v>20</v>
      </c>
      <c r="K10" s="27">
        <f t="shared" si="0"/>
        <v>110</v>
      </c>
      <c r="L10" s="27">
        <f t="shared" si="0"/>
        <v>110</v>
      </c>
      <c r="M10" s="27">
        <f t="shared" si="0"/>
        <v>0</v>
      </c>
      <c r="N10" s="27">
        <f t="shared" si="0"/>
        <v>55</v>
      </c>
      <c r="O10" s="27">
        <f t="shared" si="0"/>
        <v>165</v>
      </c>
      <c r="P10" s="27">
        <f t="shared" si="0"/>
        <v>0</v>
      </c>
      <c r="Q10" s="27">
        <f t="shared" si="0"/>
        <v>0</v>
      </c>
      <c r="R10" s="27">
        <f t="shared" si="0"/>
        <v>0</v>
      </c>
      <c r="S10" s="27">
        <f t="shared" si="0"/>
        <v>55</v>
      </c>
      <c r="T10" s="27">
        <f t="shared" si="0"/>
        <v>0</v>
      </c>
      <c r="U10" s="27">
        <f t="shared" si="0"/>
        <v>0</v>
      </c>
      <c r="V10" s="27">
        <f t="shared" si="0"/>
        <v>4</v>
      </c>
      <c r="W10" s="27">
        <f t="shared" si="0"/>
        <v>0</v>
      </c>
      <c r="X10" s="27">
        <f t="shared" si="0"/>
        <v>0</v>
      </c>
    </row>
    <row r="11" spans="1:24" ht="16.5" x14ac:dyDescent="0.3">
      <c r="A11" s="12" t="s">
        <v>32</v>
      </c>
      <c r="B11" s="28" t="s">
        <v>27</v>
      </c>
      <c r="C11" s="29">
        <v>80</v>
      </c>
      <c r="D11" s="30">
        <v>80</v>
      </c>
      <c r="E11" s="30">
        <v>80</v>
      </c>
      <c r="F11" s="31">
        <v>8</v>
      </c>
      <c r="G11" s="31">
        <v>88</v>
      </c>
      <c r="H11" s="31">
        <v>80</v>
      </c>
      <c r="I11" s="31">
        <v>0</v>
      </c>
      <c r="J11" s="32">
        <v>120</v>
      </c>
      <c r="K11" s="33">
        <v>80</v>
      </c>
      <c r="L11" s="33">
        <v>80</v>
      </c>
      <c r="M11" s="33"/>
      <c r="N11" s="33">
        <v>25</v>
      </c>
      <c r="O11" s="19">
        <v>120</v>
      </c>
      <c r="P11" s="14">
        <v>25</v>
      </c>
      <c r="Q11" s="16">
        <v>25</v>
      </c>
      <c r="R11" s="17">
        <v>25</v>
      </c>
      <c r="S11" s="14">
        <v>25</v>
      </c>
      <c r="T11" s="16">
        <v>25</v>
      </c>
      <c r="U11" s="17"/>
      <c r="V11" s="14">
        <v>25</v>
      </c>
      <c r="W11" s="16">
        <v>25</v>
      </c>
      <c r="X11" s="17">
        <v>2</v>
      </c>
    </row>
    <row r="12" spans="1:24" ht="16.5" x14ac:dyDescent="0.3">
      <c r="A12" s="12" t="s">
        <v>33</v>
      </c>
      <c r="B12" s="13" t="s">
        <v>27</v>
      </c>
      <c r="C12" s="14">
        <v>40</v>
      </c>
      <c r="D12" s="15"/>
      <c r="E12" s="15"/>
      <c r="F12" s="16">
        <v>4</v>
      </c>
      <c r="G12" s="16">
        <v>4</v>
      </c>
      <c r="H12" s="16"/>
      <c r="I12" s="16">
        <v>40</v>
      </c>
      <c r="J12" s="17">
        <v>88</v>
      </c>
      <c r="K12" s="18">
        <v>80</v>
      </c>
      <c r="L12" s="18">
        <v>80</v>
      </c>
      <c r="M12" s="18"/>
      <c r="N12" s="18">
        <v>25</v>
      </c>
      <c r="O12" s="19">
        <v>80</v>
      </c>
      <c r="P12" s="14">
        <v>25</v>
      </c>
      <c r="Q12" s="16">
        <v>25</v>
      </c>
      <c r="R12" s="17">
        <v>25</v>
      </c>
      <c r="S12" s="14">
        <v>25</v>
      </c>
      <c r="T12" s="16">
        <v>25</v>
      </c>
      <c r="U12" s="17"/>
      <c r="V12" s="14">
        <v>25</v>
      </c>
      <c r="W12" s="16">
        <v>25</v>
      </c>
      <c r="X12" s="17">
        <v>1</v>
      </c>
    </row>
    <row r="13" spans="1:24" ht="16.5" x14ac:dyDescent="0.3">
      <c r="A13" s="12" t="s">
        <v>34</v>
      </c>
      <c r="B13" s="13" t="s">
        <v>35</v>
      </c>
      <c r="C13" s="14">
        <v>40</v>
      </c>
      <c r="D13" s="15"/>
      <c r="E13" s="15"/>
      <c r="F13" s="16">
        <v>4</v>
      </c>
      <c r="G13" s="16">
        <v>44</v>
      </c>
      <c r="H13" s="16"/>
      <c r="I13" s="16">
        <v>0</v>
      </c>
      <c r="J13" s="17">
        <v>88</v>
      </c>
      <c r="K13" s="18">
        <v>20</v>
      </c>
      <c r="L13" s="18">
        <v>20</v>
      </c>
      <c r="M13" s="18"/>
      <c r="N13" s="18"/>
      <c r="O13" s="19">
        <v>20</v>
      </c>
      <c r="P13" s="14"/>
      <c r="Q13" s="16"/>
      <c r="R13" s="17"/>
      <c r="S13" s="14"/>
      <c r="T13" s="16"/>
      <c r="U13" s="17"/>
      <c r="V13" s="14">
        <v>1</v>
      </c>
      <c r="W13" s="16"/>
      <c r="X13" s="17">
        <v>1</v>
      </c>
    </row>
    <row r="14" spans="1:24" ht="16.5" x14ac:dyDescent="0.3">
      <c r="A14" s="12" t="s">
        <v>36</v>
      </c>
      <c r="B14" s="13" t="s">
        <v>37</v>
      </c>
      <c r="C14" s="14">
        <v>40</v>
      </c>
      <c r="D14" s="15"/>
      <c r="E14" s="15"/>
      <c r="F14" s="16">
        <v>4</v>
      </c>
      <c r="G14" s="16">
        <v>4</v>
      </c>
      <c r="H14" s="16"/>
      <c r="I14" s="16">
        <v>40</v>
      </c>
      <c r="J14" s="17">
        <v>88</v>
      </c>
      <c r="K14" s="18">
        <v>40</v>
      </c>
      <c r="L14" s="18">
        <v>40</v>
      </c>
      <c r="M14" s="18"/>
      <c r="N14" s="18"/>
      <c r="O14" s="19">
        <v>40</v>
      </c>
      <c r="P14" s="14"/>
      <c r="Q14" s="16"/>
      <c r="R14" s="17"/>
      <c r="S14" s="14"/>
      <c r="T14" s="16"/>
      <c r="U14" s="17"/>
      <c r="V14" s="14">
        <v>1</v>
      </c>
      <c r="W14" s="16"/>
      <c r="X14" s="17">
        <v>1</v>
      </c>
    </row>
    <row r="15" spans="1:24" ht="16.5" x14ac:dyDescent="0.3">
      <c r="A15" s="12" t="s">
        <v>38</v>
      </c>
      <c r="B15" s="13" t="s">
        <v>39</v>
      </c>
      <c r="C15" s="14">
        <v>40</v>
      </c>
      <c r="D15" s="15"/>
      <c r="E15" s="15"/>
      <c r="F15" s="16">
        <v>4</v>
      </c>
      <c r="G15" s="16">
        <v>44</v>
      </c>
      <c r="H15" s="16"/>
      <c r="I15" s="16">
        <v>0</v>
      </c>
      <c r="J15" s="17">
        <v>88</v>
      </c>
      <c r="K15" s="18">
        <v>12</v>
      </c>
      <c r="L15" s="18">
        <v>12</v>
      </c>
      <c r="M15" s="18"/>
      <c r="N15" s="18"/>
      <c r="O15" s="19">
        <v>12</v>
      </c>
      <c r="P15" s="14"/>
      <c r="Q15" s="16"/>
      <c r="R15" s="17"/>
      <c r="S15" s="14"/>
      <c r="T15" s="16"/>
      <c r="U15" s="17"/>
      <c r="V15" s="14">
        <v>1</v>
      </c>
      <c r="W15" s="16"/>
      <c r="X15" s="17">
        <v>1</v>
      </c>
    </row>
    <row r="16" spans="1:24" ht="16.5" x14ac:dyDescent="0.3">
      <c r="A16" s="12" t="s">
        <v>40</v>
      </c>
      <c r="B16" s="13" t="s">
        <v>41</v>
      </c>
      <c r="C16" s="14">
        <v>40</v>
      </c>
      <c r="D16" s="15"/>
      <c r="E16" s="15"/>
      <c r="F16" s="16">
        <v>4</v>
      </c>
      <c r="G16" s="16">
        <v>4</v>
      </c>
      <c r="H16" s="16"/>
      <c r="I16" s="16">
        <v>40</v>
      </c>
      <c r="J16" s="17">
        <v>88</v>
      </c>
      <c r="K16" s="18">
        <v>30</v>
      </c>
      <c r="L16" s="18">
        <v>30</v>
      </c>
      <c r="M16" s="18"/>
      <c r="N16" s="18"/>
      <c r="O16" s="19">
        <v>30</v>
      </c>
      <c r="P16" s="14"/>
      <c r="Q16" s="16"/>
      <c r="R16" s="17"/>
      <c r="S16" s="14"/>
      <c r="T16" s="16"/>
      <c r="U16" s="17"/>
      <c r="V16" s="14">
        <v>1</v>
      </c>
      <c r="W16" s="16"/>
      <c r="X16" s="17">
        <v>1</v>
      </c>
    </row>
    <row r="17" spans="1:24" ht="16.5" x14ac:dyDescent="0.3">
      <c r="A17" s="12" t="s">
        <v>42</v>
      </c>
      <c r="B17" s="13" t="s">
        <v>43</v>
      </c>
      <c r="C17" s="14">
        <v>0</v>
      </c>
      <c r="D17" s="15"/>
      <c r="E17" s="15"/>
      <c r="F17" s="16">
        <v>0</v>
      </c>
      <c r="G17" s="16">
        <v>0</v>
      </c>
      <c r="H17" s="16"/>
      <c r="I17" s="16">
        <v>0</v>
      </c>
      <c r="J17" s="17">
        <v>0</v>
      </c>
      <c r="K17" s="18">
        <v>0</v>
      </c>
      <c r="L17" s="18">
        <v>0</v>
      </c>
      <c r="M17" s="18"/>
      <c r="N17" s="18"/>
      <c r="O17" s="19">
        <v>0</v>
      </c>
      <c r="P17" s="14"/>
      <c r="Q17" s="16"/>
      <c r="R17" s="17"/>
      <c r="S17" s="14"/>
      <c r="T17" s="16"/>
      <c r="U17" s="17"/>
      <c r="V17" s="14">
        <v>1</v>
      </c>
      <c r="W17" s="16"/>
      <c r="X17" s="17">
        <v>1</v>
      </c>
    </row>
    <row r="18" spans="1:24" ht="16.5" x14ac:dyDescent="0.3">
      <c r="A18" s="12" t="s">
        <v>44</v>
      </c>
      <c r="B18" s="13" t="s">
        <v>45</v>
      </c>
      <c r="C18" s="14">
        <v>24</v>
      </c>
      <c r="D18" s="15"/>
      <c r="E18" s="15"/>
      <c r="F18" s="16">
        <v>4</v>
      </c>
      <c r="G18" s="16">
        <v>4</v>
      </c>
      <c r="H18" s="16"/>
      <c r="I18" s="16">
        <v>24</v>
      </c>
      <c r="J18" s="17">
        <v>56</v>
      </c>
      <c r="K18" s="18">
        <v>0</v>
      </c>
      <c r="L18" s="18">
        <v>0</v>
      </c>
      <c r="M18" s="18"/>
      <c r="N18" s="18"/>
      <c r="O18" s="19">
        <v>0</v>
      </c>
      <c r="P18" s="14"/>
      <c r="Q18" s="16"/>
      <c r="R18" s="17"/>
      <c r="S18" s="14"/>
      <c r="T18" s="16"/>
      <c r="U18" s="17"/>
      <c r="V18" s="14">
        <v>1</v>
      </c>
      <c r="W18" s="16"/>
      <c r="X18" s="17">
        <v>1</v>
      </c>
    </row>
    <row r="19" spans="1:24" ht="16.5" x14ac:dyDescent="0.3">
      <c r="A19" s="12" t="s">
        <v>46</v>
      </c>
      <c r="B19" s="13" t="s">
        <v>47</v>
      </c>
      <c r="C19" s="14"/>
      <c r="D19" s="15"/>
      <c r="E19" s="15"/>
      <c r="F19" s="16"/>
      <c r="G19" s="16"/>
      <c r="H19" s="16"/>
      <c r="I19" s="16"/>
      <c r="J19" s="17"/>
      <c r="K19" s="18">
        <v>75</v>
      </c>
      <c r="L19" s="18">
        <v>68</v>
      </c>
      <c r="M19" s="18">
        <v>41</v>
      </c>
      <c r="N19" s="18"/>
      <c r="O19" s="19">
        <v>75</v>
      </c>
      <c r="P19" s="14">
        <v>16</v>
      </c>
      <c r="Q19" s="16">
        <v>16</v>
      </c>
      <c r="R19" s="17">
        <v>16</v>
      </c>
      <c r="S19" s="14">
        <v>12</v>
      </c>
      <c r="T19" s="16">
        <v>12</v>
      </c>
      <c r="U19" s="17"/>
      <c r="V19" s="14">
        <v>12</v>
      </c>
      <c r="W19" s="16">
        <v>12</v>
      </c>
      <c r="X19" s="17"/>
    </row>
    <row r="20" spans="1:24" ht="17.25" thickBot="1" x14ac:dyDescent="0.35">
      <c r="A20" s="34" t="s">
        <v>48</v>
      </c>
      <c r="B20" s="35" t="s">
        <v>27</v>
      </c>
      <c r="C20" s="20"/>
      <c r="D20" s="21"/>
      <c r="E20" s="21"/>
      <c r="F20" s="22"/>
      <c r="G20" s="22"/>
      <c r="H20" s="22"/>
      <c r="I20" s="22"/>
      <c r="J20" s="23"/>
      <c r="K20" s="24">
        <v>34</v>
      </c>
      <c r="L20" s="24">
        <v>30</v>
      </c>
      <c r="M20" s="24">
        <v>19</v>
      </c>
      <c r="N20" s="24"/>
      <c r="O20" s="36">
        <v>34</v>
      </c>
      <c r="P20" s="20">
        <v>8</v>
      </c>
      <c r="Q20" s="22">
        <v>8</v>
      </c>
      <c r="R20" s="23">
        <v>8</v>
      </c>
      <c r="S20" s="20">
        <v>7</v>
      </c>
      <c r="T20" s="22">
        <v>7</v>
      </c>
      <c r="U20" s="23"/>
      <c r="V20" s="20">
        <v>7</v>
      </c>
      <c r="W20" s="22">
        <v>7</v>
      </c>
      <c r="X20" s="23"/>
    </row>
    <row r="21" spans="1:24" ht="17.25" thickBot="1" x14ac:dyDescent="0.35">
      <c r="A21" s="25" t="s">
        <v>31</v>
      </c>
      <c r="B21" s="26"/>
      <c r="C21" s="27">
        <f>SUM(C11:C20)</f>
        <v>304</v>
      </c>
      <c r="D21" s="27">
        <f t="shared" ref="D21:X21" si="1">SUM(D11:D20)</f>
        <v>80</v>
      </c>
      <c r="E21" s="27">
        <f t="shared" si="1"/>
        <v>80</v>
      </c>
      <c r="F21" s="27">
        <f t="shared" si="1"/>
        <v>32</v>
      </c>
      <c r="G21" s="27">
        <f t="shared" si="1"/>
        <v>192</v>
      </c>
      <c r="H21" s="27">
        <f t="shared" si="1"/>
        <v>80</v>
      </c>
      <c r="I21" s="27">
        <f t="shared" si="1"/>
        <v>144</v>
      </c>
      <c r="J21" s="27">
        <f t="shared" si="1"/>
        <v>616</v>
      </c>
      <c r="K21" s="27">
        <f t="shared" si="1"/>
        <v>371</v>
      </c>
      <c r="L21" s="27">
        <f t="shared" si="1"/>
        <v>360</v>
      </c>
      <c r="M21" s="27">
        <f t="shared" si="1"/>
        <v>60</v>
      </c>
      <c r="N21" s="27">
        <f t="shared" si="1"/>
        <v>50</v>
      </c>
      <c r="O21" s="27">
        <f t="shared" si="1"/>
        <v>411</v>
      </c>
      <c r="P21" s="27">
        <f t="shared" si="1"/>
        <v>74</v>
      </c>
      <c r="Q21" s="27">
        <f t="shared" si="1"/>
        <v>74</v>
      </c>
      <c r="R21" s="27">
        <f t="shared" si="1"/>
        <v>74</v>
      </c>
      <c r="S21" s="27">
        <f t="shared" si="1"/>
        <v>69</v>
      </c>
      <c r="T21" s="27">
        <f t="shared" si="1"/>
        <v>69</v>
      </c>
      <c r="U21" s="27">
        <f t="shared" si="1"/>
        <v>0</v>
      </c>
      <c r="V21" s="27">
        <f t="shared" si="1"/>
        <v>75</v>
      </c>
      <c r="W21" s="27">
        <f t="shared" si="1"/>
        <v>69</v>
      </c>
      <c r="X21" s="27">
        <f t="shared" si="1"/>
        <v>9</v>
      </c>
    </row>
    <row r="22" spans="1:24" ht="16.5" x14ac:dyDescent="0.3">
      <c r="A22" s="12" t="s">
        <v>49</v>
      </c>
      <c r="B22" s="13" t="s">
        <v>27</v>
      </c>
      <c r="C22" s="14">
        <v>20</v>
      </c>
      <c r="D22" s="15"/>
      <c r="E22" s="15"/>
      <c r="F22" s="16">
        <v>4</v>
      </c>
      <c r="G22" s="16">
        <v>24</v>
      </c>
      <c r="H22" s="16"/>
      <c r="I22" s="16">
        <v>10</v>
      </c>
      <c r="J22" s="17">
        <v>24</v>
      </c>
      <c r="K22" s="18">
        <v>20</v>
      </c>
      <c r="L22" s="18">
        <v>20</v>
      </c>
      <c r="M22" s="18"/>
      <c r="N22" s="18">
        <v>20</v>
      </c>
      <c r="O22" s="19">
        <v>20</v>
      </c>
      <c r="P22" s="49"/>
      <c r="Q22" s="49"/>
      <c r="R22" s="49"/>
      <c r="S22" s="14">
        <v>10</v>
      </c>
      <c r="T22" s="16"/>
      <c r="U22" s="17"/>
      <c r="V22" s="14">
        <v>1</v>
      </c>
      <c r="W22" s="16"/>
      <c r="X22" s="17">
        <v>1</v>
      </c>
    </row>
    <row r="23" spans="1:24" ht="17.25" thickBot="1" x14ac:dyDescent="0.35">
      <c r="A23" s="12" t="s">
        <v>50</v>
      </c>
      <c r="B23" s="13" t="s">
        <v>27</v>
      </c>
      <c r="C23" s="14">
        <v>20</v>
      </c>
      <c r="D23" s="15"/>
      <c r="E23" s="15"/>
      <c r="F23" s="16">
        <v>4</v>
      </c>
      <c r="G23" s="16">
        <v>24</v>
      </c>
      <c r="H23" s="16"/>
      <c r="I23" s="16"/>
      <c r="J23" s="17">
        <v>24</v>
      </c>
      <c r="K23" s="18">
        <v>20</v>
      </c>
      <c r="L23" s="18">
        <v>20</v>
      </c>
      <c r="M23" s="18"/>
      <c r="N23" s="18">
        <v>20</v>
      </c>
      <c r="O23" s="19">
        <v>20</v>
      </c>
      <c r="P23" s="49"/>
      <c r="Q23" s="49"/>
      <c r="R23" s="49"/>
      <c r="S23" s="14">
        <v>15</v>
      </c>
      <c r="T23" s="16"/>
      <c r="U23" s="17"/>
      <c r="V23" s="14">
        <v>1</v>
      </c>
      <c r="W23" s="16"/>
      <c r="X23" s="17">
        <v>1</v>
      </c>
    </row>
    <row r="24" spans="1:24" ht="17.25" thickBot="1" x14ac:dyDescent="0.35">
      <c r="A24" s="25" t="s">
        <v>31</v>
      </c>
      <c r="B24" s="26"/>
      <c r="C24" s="27">
        <f>SUM(C22:C23)</f>
        <v>40</v>
      </c>
      <c r="D24" s="27">
        <f t="shared" ref="D24:X24" si="2">SUM(D22:D23)</f>
        <v>0</v>
      </c>
      <c r="E24" s="27">
        <f t="shared" si="2"/>
        <v>0</v>
      </c>
      <c r="F24" s="27">
        <f t="shared" si="2"/>
        <v>8</v>
      </c>
      <c r="G24" s="27">
        <f t="shared" si="2"/>
        <v>48</v>
      </c>
      <c r="H24" s="27">
        <f t="shared" si="2"/>
        <v>0</v>
      </c>
      <c r="I24" s="27">
        <f t="shared" si="2"/>
        <v>10</v>
      </c>
      <c r="J24" s="27">
        <f t="shared" si="2"/>
        <v>48</v>
      </c>
      <c r="K24" s="27">
        <f t="shared" si="2"/>
        <v>40</v>
      </c>
      <c r="L24" s="27">
        <f t="shared" si="2"/>
        <v>40</v>
      </c>
      <c r="M24" s="27">
        <f t="shared" si="2"/>
        <v>0</v>
      </c>
      <c r="N24" s="27">
        <f t="shared" si="2"/>
        <v>40</v>
      </c>
      <c r="O24" s="27">
        <f t="shared" si="2"/>
        <v>40</v>
      </c>
      <c r="P24" s="27"/>
      <c r="Q24" s="27"/>
      <c r="R24" s="27"/>
      <c r="S24" s="27">
        <f t="shared" si="2"/>
        <v>25</v>
      </c>
      <c r="T24" s="27">
        <f t="shared" si="2"/>
        <v>0</v>
      </c>
      <c r="U24" s="27">
        <f t="shared" si="2"/>
        <v>0</v>
      </c>
      <c r="V24" s="27">
        <f t="shared" si="2"/>
        <v>2</v>
      </c>
      <c r="W24" s="27">
        <f t="shared" si="2"/>
        <v>0</v>
      </c>
      <c r="X24" s="26">
        <f t="shared" si="2"/>
        <v>2</v>
      </c>
    </row>
    <row r="25" spans="1:24" ht="17.25" thickBot="1" x14ac:dyDescent="0.35">
      <c r="A25" s="50" t="s">
        <v>51</v>
      </c>
      <c r="B25" s="51"/>
      <c r="C25" s="52">
        <f>SUM(C10,C21,C24)</f>
        <v>364</v>
      </c>
      <c r="D25" s="52">
        <f t="shared" ref="D25:X25" si="3">SUM(D10,D21,D24)</f>
        <v>80</v>
      </c>
      <c r="E25" s="52">
        <f t="shared" si="3"/>
        <v>80</v>
      </c>
      <c r="F25" s="52">
        <f t="shared" si="3"/>
        <v>42</v>
      </c>
      <c r="G25" s="52">
        <f t="shared" si="3"/>
        <v>260</v>
      </c>
      <c r="H25" s="52">
        <f t="shared" si="3"/>
        <v>80</v>
      </c>
      <c r="I25" s="52">
        <f t="shared" si="3"/>
        <v>154</v>
      </c>
      <c r="J25" s="52">
        <f t="shared" si="3"/>
        <v>684</v>
      </c>
      <c r="K25" s="52">
        <f t="shared" si="3"/>
        <v>521</v>
      </c>
      <c r="L25" s="52">
        <f t="shared" si="3"/>
        <v>510</v>
      </c>
      <c r="M25" s="52">
        <f t="shared" si="3"/>
        <v>60</v>
      </c>
      <c r="N25" s="52">
        <f t="shared" si="3"/>
        <v>145</v>
      </c>
      <c r="O25" s="52">
        <f t="shared" si="3"/>
        <v>616</v>
      </c>
      <c r="P25" s="52">
        <f t="shared" si="3"/>
        <v>74</v>
      </c>
      <c r="Q25" s="52">
        <f t="shared" si="3"/>
        <v>74</v>
      </c>
      <c r="R25" s="52">
        <f t="shared" si="3"/>
        <v>74</v>
      </c>
      <c r="S25" s="52">
        <f t="shared" si="3"/>
        <v>149</v>
      </c>
      <c r="T25" s="52">
        <f t="shared" si="3"/>
        <v>69</v>
      </c>
      <c r="U25" s="52">
        <f t="shared" si="3"/>
        <v>0</v>
      </c>
      <c r="V25" s="52">
        <f t="shared" si="3"/>
        <v>81</v>
      </c>
      <c r="W25" s="52">
        <f t="shared" si="3"/>
        <v>69</v>
      </c>
      <c r="X25" s="52">
        <f t="shared" si="3"/>
        <v>11</v>
      </c>
    </row>
    <row r="26" spans="1:24" ht="15.75" thickBot="1" x14ac:dyDescent="0.3"/>
    <row r="27" spans="1:24" ht="18.75" thickBot="1" x14ac:dyDescent="0.3">
      <c r="A27" s="62" t="s">
        <v>60</v>
      </c>
      <c r="B27" s="64" t="s">
        <v>1</v>
      </c>
      <c r="C27" s="71" t="s">
        <v>2</v>
      </c>
      <c r="D27" s="72"/>
      <c r="E27" s="72"/>
      <c r="F27" s="72"/>
      <c r="G27" s="71" t="s">
        <v>5</v>
      </c>
      <c r="H27" s="73"/>
    </row>
    <row r="28" spans="1:24" ht="83.25" thickBot="1" x14ac:dyDescent="0.3">
      <c r="A28" s="63"/>
      <c r="B28" s="65"/>
      <c r="C28" s="4" t="s">
        <v>53</v>
      </c>
      <c r="D28" s="5" t="s">
        <v>54</v>
      </c>
      <c r="E28" s="5" t="s">
        <v>55</v>
      </c>
      <c r="F28" s="6" t="s">
        <v>56</v>
      </c>
      <c r="G28" s="9" t="s">
        <v>23</v>
      </c>
      <c r="H28" s="11" t="s">
        <v>24</v>
      </c>
    </row>
    <row r="29" spans="1:24" ht="16.5" x14ac:dyDescent="0.3">
      <c r="A29" s="38" t="s">
        <v>57</v>
      </c>
      <c r="B29" s="13" t="s">
        <v>27</v>
      </c>
      <c r="C29" s="14">
        <v>200</v>
      </c>
      <c r="D29" s="15">
        <v>200</v>
      </c>
      <c r="E29" s="15">
        <v>200</v>
      </c>
      <c r="F29" s="16"/>
      <c r="G29" s="14"/>
      <c r="H29" s="17">
        <v>20</v>
      </c>
    </row>
    <row r="30" spans="1:24" ht="16.5" x14ac:dyDescent="0.3">
      <c r="A30" s="12" t="s">
        <v>58</v>
      </c>
      <c r="B30" s="13" t="s">
        <v>27</v>
      </c>
      <c r="C30" s="14"/>
      <c r="D30" s="15"/>
      <c r="E30" s="15"/>
      <c r="F30" s="16">
        <v>50</v>
      </c>
      <c r="G30" s="14"/>
      <c r="H30" s="17">
        <v>20</v>
      </c>
    </row>
    <row r="31" spans="1:24" ht="17.25" thickBot="1" x14ac:dyDescent="0.35">
      <c r="A31" s="12" t="s">
        <v>59</v>
      </c>
      <c r="B31" s="13" t="s">
        <v>27</v>
      </c>
      <c r="C31" s="14"/>
      <c r="D31" s="15"/>
      <c r="E31" s="15"/>
      <c r="F31" s="16">
        <v>30</v>
      </c>
      <c r="G31" s="14"/>
      <c r="H31" s="17">
        <v>10</v>
      </c>
    </row>
    <row r="32" spans="1:24" ht="17.25" thickBot="1" x14ac:dyDescent="0.35">
      <c r="A32" s="25" t="s">
        <v>51</v>
      </c>
      <c r="B32" s="26"/>
      <c r="C32" s="27">
        <f>SUM(C29:C31)</f>
        <v>200</v>
      </c>
      <c r="D32" s="27"/>
      <c r="E32" s="27"/>
      <c r="F32" s="27">
        <f>SUM(F29:F31)</f>
        <v>80</v>
      </c>
      <c r="G32" s="27">
        <f>SUM(G29:G31)</f>
        <v>0</v>
      </c>
      <c r="H32" s="26">
        <f>SUM(H29:H31)</f>
        <v>50</v>
      </c>
    </row>
    <row r="34" spans="1:8" ht="15.75" thickBot="1" x14ac:dyDescent="0.3"/>
    <row r="35" spans="1:8" ht="18.75" thickBot="1" x14ac:dyDescent="0.3">
      <c r="A35" s="62" t="s">
        <v>73</v>
      </c>
      <c r="B35" s="64" t="s">
        <v>1</v>
      </c>
      <c r="C35" s="72"/>
      <c r="D35" s="73"/>
    </row>
    <row r="36" spans="1:8" ht="33.75" thickBot="1" x14ac:dyDescent="0.3">
      <c r="A36" s="63"/>
      <c r="B36" s="65"/>
      <c r="C36" s="8" t="s">
        <v>61</v>
      </c>
      <c r="D36" s="37" t="s">
        <v>62</v>
      </c>
    </row>
    <row r="37" spans="1:8" ht="16.5" x14ac:dyDescent="0.3">
      <c r="A37" s="38" t="s">
        <v>63</v>
      </c>
      <c r="B37" s="13" t="s">
        <v>27</v>
      </c>
      <c r="C37" s="18"/>
      <c r="D37" s="19">
        <v>30</v>
      </c>
    </row>
    <row r="38" spans="1:8" ht="17.25" thickBot="1" x14ac:dyDescent="0.35">
      <c r="A38" s="12" t="s">
        <v>64</v>
      </c>
      <c r="B38" s="13" t="s">
        <v>27</v>
      </c>
      <c r="C38" s="18"/>
      <c r="D38" s="19">
        <v>45</v>
      </c>
    </row>
    <row r="39" spans="1:8" ht="17.25" thickBot="1" x14ac:dyDescent="0.35">
      <c r="A39" s="25" t="s">
        <v>51</v>
      </c>
      <c r="B39" s="26"/>
      <c r="C39" s="27">
        <f t="shared" ref="C39:D39" si="4">SUM(C37:C38)</f>
        <v>0</v>
      </c>
      <c r="D39" s="26">
        <f t="shared" si="4"/>
        <v>75</v>
      </c>
    </row>
    <row r="40" spans="1:8" ht="16.5" x14ac:dyDescent="0.3">
      <c r="A40" s="12" t="s">
        <v>65</v>
      </c>
      <c r="B40" s="28" t="s">
        <v>27</v>
      </c>
      <c r="C40" s="33"/>
      <c r="D40" s="19">
        <v>50</v>
      </c>
    </row>
    <row r="41" spans="1:8" ht="16.5" x14ac:dyDescent="0.3">
      <c r="A41" s="12" t="s">
        <v>66</v>
      </c>
      <c r="B41" s="13" t="s">
        <v>27</v>
      </c>
      <c r="C41" s="18">
        <v>20</v>
      </c>
      <c r="D41" s="19"/>
    </row>
    <row r="42" spans="1:8" ht="16.5" x14ac:dyDescent="0.3">
      <c r="A42" s="12" t="s">
        <v>67</v>
      </c>
      <c r="B42" s="13" t="s">
        <v>68</v>
      </c>
      <c r="C42" s="18"/>
      <c r="D42" s="19">
        <v>20</v>
      </c>
    </row>
    <row r="43" spans="1:8" ht="16.5" x14ac:dyDescent="0.3">
      <c r="A43" s="12" t="s">
        <v>69</v>
      </c>
      <c r="B43" s="13" t="s">
        <v>70</v>
      </c>
      <c r="C43" s="18">
        <v>15</v>
      </c>
      <c r="D43" s="19"/>
    </row>
    <row r="44" spans="1:8" ht="17.25" thickBot="1" x14ac:dyDescent="0.35">
      <c r="A44" s="12" t="s">
        <v>71</v>
      </c>
      <c r="B44" s="13" t="s">
        <v>72</v>
      </c>
      <c r="C44" s="18">
        <v>30</v>
      </c>
      <c r="D44" s="19"/>
    </row>
    <row r="45" spans="1:8" ht="17.25" thickBot="1" x14ac:dyDescent="0.35">
      <c r="A45" s="25" t="s">
        <v>51</v>
      </c>
      <c r="B45" s="26"/>
      <c r="C45" s="27">
        <f>SUM(C40:C44)</f>
        <v>65</v>
      </c>
      <c r="D45" s="26">
        <f>SUM(D40:D44)</f>
        <v>70</v>
      </c>
    </row>
    <row r="47" spans="1:8" ht="15.75" thickBot="1" x14ac:dyDescent="0.3"/>
    <row r="48" spans="1:8" ht="18.75" thickBot="1" x14ac:dyDescent="0.3">
      <c r="A48" s="62" t="s">
        <v>76</v>
      </c>
      <c r="B48" s="2" t="s">
        <v>1</v>
      </c>
      <c r="C48" s="71" t="s">
        <v>2</v>
      </c>
      <c r="D48" s="72"/>
      <c r="E48" s="72"/>
      <c r="F48" s="73"/>
      <c r="G48" s="71" t="s">
        <v>4</v>
      </c>
      <c r="H48" s="73"/>
    </row>
    <row r="49" spans="1:8" ht="49.5" x14ac:dyDescent="0.25">
      <c r="A49" s="74"/>
      <c r="B49" s="3"/>
      <c r="C49" s="4" t="s">
        <v>74</v>
      </c>
      <c r="D49" s="6" t="s">
        <v>75</v>
      </c>
      <c r="E49" s="6" t="s">
        <v>19</v>
      </c>
      <c r="F49" s="8" t="s">
        <v>16</v>
      </c>
      <c r="G49" s="9" t="s">
        <v>20</v>
      </c>
      <c r="H49" s="11" t="s">
        <v>24</v>
      </c>
    </row>
    <row r="50" spans="1:8" ht="17.25" thickBot="1" x14ac:dyDescent="0.35">
      <c r="A50" s="39" t="s">
        <v>76</v>
      </c>
      <c r="B50" s="40" t="s">
        <v>27</v>
      </c>
      <c r="C50" s="41">
        <v>15</v>
      </c>
      <c r="D50" s="42">
        <v>7</v>
      </c>
      <c r="E50" s="42">
        <v>8</v>
      </c>
      <c r="F50" s="43">
        <v>15</v>
      </c>
      <c r="G50" s="41">
        <v>15</v>
      </c>
      <c r="H50" s="44">
        <v>15</v>
      </c>
    </row>
    <row r="51" spans="1:8" ht="17.25" thickBot="1" x14ac:dyDescent="0.35">
      <c r="A51" s="25" t="s">
        <v>51</v>
      </c>
      <c r="B51" s="26"/>
      <c r="C51" s="27">
        <f>SUM(C46:C50)</f>
        <v>15</v>
      </c>
      <c r="D51" s="26">
        <f>SUM(D46:D50)</f>
        <v>7</v>
      </c>
      <c r="E51" s="26">
        <f t="shared" ref="E51:H51" si="5">SUM(E46:E50)</f>
        <v>8</v>
      </c>
      <c r="F51" s="26">
        <f t="shared" si="5"/>
        <v>15</v>
      </c>
      <c r="G51" s="26">
        <f t="shared" si="5"/>
        <v>15</v>
      </c>
      <c r="H51" s="26">
        <f t="shared" si="5"/>
        <v>15</v>
      </c>
    </row>
  </sheetData>
  <mergeCells count="18">
    <mergeCell ref="G48:H48"/>
    <mergeCell ref="A48:A49"/>
    <mergeCell ref="C48:F48"/>
    <mergeCell ref="C27:F27"/>
    <mergeCell ref="G27:H27"/>
    <mergeCell ref="C35:D35"/>
    <mergeCell ref="A35:A36"/>
    <mergeCell ref="A27:A28"/>
    <mergeCell ref="A4:A5"/>
    <mergeCell ref="B35:B36"/>
    <mergeCell ref="B27:B28"/>
    <mergeCell ref="B4:B5"/>
    <mergeCell ref="C3:X3"/>
    <mergeCell ref="C4:J4"/>
    <mergeCell ref="K4:O4"/>
    <mergeCell ref="S4:U4"/>
    <mergeCell ref="V4:X4"/>
    <mergeCell ref="P4:R4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workbookViewId="0"/>
  </sheetViews>
  <sheetFormatPr baseColWidth="10" defaultRowHeight="15" x14ac:dyDescent="0.25"/>
  <cols>
    <col min="1" max="1" width="36.42578125" customWidth="1"/>
    <col min="2" max="2" width="32.42578125" customWidth="1"/>
  </cols>
  <sheetData>
    <row r="1" spans="1:6" ht="23.25" x14ac:dyDescent="0.35">
      <c r="A1" s="48" t="s">
        <v>87</v>
      </c>
    </row>
    <row r="2" spans="1:6" ht="15.75" thickBot="1" x14ac:dyDescent="0.3"/>
    <row r="3" spans="1:6" ht="39.75" customHeight="1" thickBot="1" x14ac:dyDescent="0.3">
      <c r="A3" s="75"/>
      <c r="B3" s="2" t="s">
        <v>1</v>
      </c>
      <c r="C3" s="77" t="s">
        <v>77</v>
      </c>
      <c r="D3" s="78"/>
    </row>
    <row r="4" spans="1:6" ht="33.75" thickBot="1" x14ac:dyDescent="0.3">
      <c r="A4" s="76"/>
      <c r="B4" s="3"/>
      <c r="C4" s="56" t="s">
        <v>80</v>
      </c>
      <c r="D4" s="57" t="s">
        <v>81</v>
      </c>
      <c r="E4" s="58" t="s">
        <v>82</v>
      </c>
      <c r="F4" s="58" t="s">
        <v>83</v>
      </c>
    </row>
    <row r="5" spans="1:6" ht="17.25" thickBot="1" x14ac:dyDescent="0.35">
      <c r="A5" s="59" t="s">
        <v>78</v>
      </c>
      <c r="B5" s="60" t="s">
        <v>27</v>
      </c>
      <c r="C5" s="47"/>
      <c r="D5" s="53">
        <v>100</v>
      </c>
      <c r="E5" s="61"/>
      <c r="F5" s="61">
        <v>6</v>
      </c>
    </row>
    <row r="6" spans="1:6" ht="17.25" thickBot="1" x14ac:dyDescent="0.35">
      <c r="A6" s="45" t="s">
        <v>79</v>
      </c>
      <c r="B6" s="46"/>
      <c r="C6" s="55">
        <v>350</v>
      </c>
      <c r="D6" s="53">
        <v>200</v>
      </c>
      <c r="E6" s="44">
        <v>200</v>
      </c>
      <c r="F6" s="44">
        <v>10</v>
      </c>
    </row>
    <row r="7" spans="1:6" ht="17.25" thickBot="1" x14ac:dyDescent="0.35">
      <c r="A7" s="25" t="s">
        <v>51</v>
      </c>
      <c r="B7" s="26"/>
      <c r="C7" s="26">
        <f>SUM(C5:C6)</f>
        <v>350</v>
      </c>
      <c r="D7" s="54">
        <f t="shared" ref="D7:E7" si="0">SUM(D5:D6)</f>
        <v>300</v>
      </c>
      <c r="E7" s="27">
        <f t="shared" si="0"/>
        <v>200</v>
      </c>
      <c r="F7" s="26">
        <f t="shared" ref="F7" si="1">SUM(F5:F6)</f>
        <v>16</v>
      </c>
    </row>
  </sheetData>
  <mergeCells count="2">
    <mergeCell ref="A3:A4"/>
    <mergeCell ref="C3:D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Lot 1</vt:lpstr>
      <vt:lpstr>Lot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Inès Dibildox</dc:creator>
  <cp:lastModifiedBy>AnaisFFH</cp:lastModifiedBy>
  <cp:lastPrinted>2019-09-19T07:54:53Z</cp:lastPrinted>
  <dcterms:created xsi:type="dcterms:W3CDTF">2019-09-18T16:24:55Z</dcterms:created>
  <dcterms:modified xsi:type="dcterms:W3CDTF">2019-09-20T14:37:13Z</dcterms:modified>
</cp:coreProperties>
</file>